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1"/>
  </bookViews>
  <sheets>
    <sheet name="PRICE CANVASS" sheetId="3" r:id="rId1"/>
    <sheet name="SUMMARY" sheetId="6" r:id="rId2"/>
  </sheets>
  <calcPr calcId="152511"/>
</workbook>
</file>

<file path=xl/calcChain.xml><?xml version="1.0" encoding="utf-8"?>
<calcChain xmlns="http://schemas.openxmlformats.org/spreadsheetml/2006/main">
  <c r="I71" i="3" l="1"/>
  <c r="H71" i="3"/>
  <c r="G71" i="3"/>
  <c r="F71" i="3"/>
  <c r="E71" i="3"/>
  <c r="D71" i="3"/>
  <c r="H46" i="6"/>
  <c r="G46" i="6"/>
  <c r="F46" i="6"/>
  <c r="E46" i="6"/>
  <c r="D46" i="6"/>
  <c r="H35" i="6"/>
  <c r="G35" i="6"/>
  <c r="F35" i="6"/>
  <c r="E35" i="6"/>
  <c r="D35" i="6"/>
  <c r="H26" i="6"/>
  <c r="G26" i="6"/>
  <c r="F26" i="6"/>
  <c r="E26" i="6"/>
  <c r="D26" i="6"/>
  <c r="H17" i="6"/>
  <c r="G17" i="6"/>
  <c r="F17" i="6"/>
  <c r="E17" i="6"/>
  <c r="D17" i="6"/>
  <c r="I67" i="3"/>
  <c r="H67" i="3"/>
  <c r="G67" i="3"/>
  <c r="F67" i="3"/>
  <c r="E67" i="3"/>
  <c r="D67" i="3"/>
  <c r="I56" i="3"/>
  <c r="H56" i="3"/>
  <c r="G56" i="3"/>
  <c r="F56" i="3"/>
  <c r="E56" i="3"/>
  <c r="D56" i="3"/>
  <c r="I37" i="3"/>
  <c r="H37" i="3"/>
  <c r="G37" i="3"/>
  <c r="F37" i="3"/>
  <c r="E37" i="3"/>
  <c r="D37" i="3"/>
  <c r="I25" i="3"/>
  <c r="H25" i="3"/>
  <c r="G25" i="3"/>
  <c r="F25" i="3"/>
  <c r="E25" i="3"/>
  <c r="D25" i="3"/>
  <c r="D68" i="3" l="1"/>
  <c r="H68" i="3"/>
  <c r="G68" i="3"/>
  <c r="I68" i="3"/>
  <c r="F68" i="3"/>
  <c r="E68" i="3"/>
  <c r="D47" i="6"/>
  <c r="F47" i="6"/>
  <c r="H47" i="6"/>
  <c r="E47" i="6"/>
  <c r="G47" i="6"/>
</calcChain>
</file>

<file path=xl/sharedStrings.xml><?xml version="1.0" encoding="utf-8"?>
<sst xmlns="http://schemas.openxmlformats.org/spreadsheetml/2006/main" count="217" uniqueCount="117">
  <si>
    <t>Maggi Magic Sarap</t>
  </si>
  <si>
    <t>Silver Swan Soy Sauce Pouch</t>
  </si>
  <si>
    <t>Coke Regular</t>
  </si>
  <si>
    <t>Coffeemate</t>
  </si>
  <si>
    <t>Skyflakes Crackers</t>
  </si>
  <si>
    <t>Eight O'clock Orange</t>
  </si>
  <si>
    <t>Piatos Cheese</t>
  </si>
  <si>
    <t>Argentina Corned Beef</t>
  </si>
  <si>
    <t>Close-up Red Hot</t>
  </si>
  <si>
    <t>Garlic</t>
  </si>
  <si>
    <t>Carrots</t>
  </si>
  <si>
    <t>Water Melon</t>
  </si>
  <si>
    <t>FOOD</t>
  </si>
  <si>
    <t xml:space="preserve">Knorr Chicken Cubes </t>
  </si>
  <si>
    <t>20G</t>
  </si>
  <si>
    <t>NON-FOOD</t>
  </si>
  <si>
    <t>Downy AntiBac</t>
  </si>
  <si>
    <t>40MLx6's</t>
  </si>
  <si>
    <t>Joy Dishwashing Liquid Lemon</t>
  </si>
  <si>
    <t>200ML</t>
  </si>
  <si>
    <t>Safeguard Bathsoap White</t>
  </si>
  <si>
    <t>90G</t>
  </si>
  <si>
    <t>Tide Original</t>
  </si>
  <si>
    <t>55G</t>
  </si>
  <si>
    <t>Head and Shoulders Shampoo Menthol</t>
  </si>
  <si>
    <t>BEVERAGES</t>
  </si>
  <si>
    <t>Absolute Distilled Water</t>
  </si>
  <si>
    <t>1L</t>
  </si>
  <si>
    <t>150G</t>
  </si>
  <si>
    <t xml:space="preserve">Ariel Liquid Sunfresh </t>
  </si>
  <si>
    <t>400ML</t>
  </si>
  <si>
    <t>80G</t>
  </si>
  <si>
    <t>Bearbrand Powdered Milk with Iron</t>
  </si>
  <si>
    <t>Champion Supra Clean Bar</t>
  </si>
  <si>
    <t>145G</t>
  </si>
  <si>
    <t>25ML</t>
  </si>
  <si>
    <t>Colgate Toothpaste GRF</t>
  </si>
  <si>
    <t>Creamsilk Conditioner Standout Straight</t>
  </si>
  <si>
    <t>90ML</t>
  </si>
  <si>
    <t>Century Tuna Flakes in Oil</t>
  </si>
  <si>
    <t>180G</t>
  </si>
  <si>
    <t>Del Monte Pineapple Juice with ACE</t>
  </si>
  <si>
    <t>240ML</t>
  </si>
  <si>
    <t>Del Monte Tomato Sauce Sup</t>
  </si>
  <si>
    <t>115G</t>
  </si>
  <si>
    <t>Domex Thick Bleach Blue</t>
  </si>
  <si>
    <t>150ML</t>
  </si>
  <si>
    <t>Datu Puti White Vinegar</t>
  </si>
  <si>
    <t>Eden Cheese</t>
  </si>
  <si>
    <t>165G</t>
  </si>
  <si>
    <t>87.5G</t>
  </si>
  <si>
    <t>EQ Plus Mini Pack Medium</t>
  </si>
  <si>
    <t>M4'S</t>
  </si>
  <si>
    <t>FRESH</t>
  </si>
  <si>
    <t>Mango Ripe</t>
  </si>
  <si>
    <t>Kilo</t>
  </si>
  <si>
    <t>Lucky Me Pancit Canton Chilimansi</t>
  </si>
  <si>
    <t>60G</t>
  </si>
  <si>
    <t>1.5L</t>
  </si>
  <si>
    <t>Gardenia Bread</t>
  </si>
  <si>
    <t>600G</t>
  </si>
  <si>
    <t>UFC Banana Ketchup</t>
  </si>
  <si>
    <t>320G</t>
  </si>
  <si>
    <t>25Gx10's</t>
  </si>
  <si>
    <t>Great Taste White Coffee</t>
  </si>
  <si>
    <t>30Gx10's</t>
  </si>
  <si>
    <t>500G</t>
  </si>
  <si>
    <t>Homi Beef Brisket</t>
  </si>
  <si>
    <t>Libby's Vienna Sausage</t>
  </si>
  <si>
    <t>5oZ</t>
  </si>
  <si>
    <t>Mega Sardines Tomato Sauce Chilli</t>
  </si>
  <si>
    <t>155G</t>
  </si>
  <si>
    <t>8Gx12's</t>
  </si>
  <si>
    <t>Milo Actigen-E</t>
  </si>
  <si>
    <t>Nescafe 3in1 Original Coffee</t>
  </si>
  <si>
    <t>Cucumber</t>
  </si>
  <si>
    <t>Onion Red</t>
  </si>
  <si>
    <t>Tomato Native</t>
  </si>
  <si>
    <t>Squash</t>
  </si>
  <si>
    <t>Oishi Prawn Crackers Spicy</t>
  </si>
  <si>
    <t>24G</t>
  </si>
  <si>
    <t>Purefoods Tender Juicy Regular</t>
  </si>
  <si>
    <t>Palmolive Healthy and Smooth</t>
  </si>
  <si>
    <t>Silka Bathsoap Papaya</t>
  </si>
  <si>
    <t>65G</t>
  </si>
  <si>
    <t>Sanmig Pale Pilsen</t>
  </si>
  <si>
    <t>40G</t>
  </si>
  <si>
    <t xml:space="preserve"> </t>
  </si>
  <si>
    <t>Spam Lite</t>
  </si>
  <si>
    <t>340g</t>
  </si>
  <si>
    <t>Sunsilk Smooth and Manageable</t>
  </si>
  <si>
    <t>Surf Kalamansi</t>
  </si>
  <si>
    <t>65Gx6's</t>
  </si>
  <si>
    <t>Golden Fiesta Cooking Oil</t>
  </si>
  <si>
    <t>485ML</t>
  </si>
  <si>
    <t>White King Fiesta Spaghetti</t>
  </si>
  <si>
    <t>450G</t>
  </si>
  <si>
    <t>Zonrox Original</t>
  </si>
  <si>
    <t>250ML</t>
  </si>
  <si>
    <t>ROBINSONS GALLERIA</t>
  </si>
  <si>
    <t xml:space="preserve">       SM        MEGAMALL</t>
  </si>
  <si>
    <t>330ML</t>
  </si>
  <si>
    <t>250G</t>
  </si>
  <si>
    <t>RUSTANS   SHANGRILA</t>
  </si>
  <si>
    <t>CDO Idol Cheesedog Regular</t>
  </si>
  <si>
    <t>ALL DAY   SHAW</t>
  </si>
  <si>
    <t>SUPER METRO   SHAW</t>
  </si>
  <si>
    <t>PUREGOLD SHAW</t>
  </si>
  <si>
    <t>20Gx10's</t>
  </si>
  <si>
    <t>55Gx6's</t>
  </si>
  <si>
    <t>12MLx10's</t>
  </si>
  <si>
    <t>13.5MLx12's</t>
  </si>
  <si>
    <t>Cabbage Scorpion</t>
  </si>
  <si>
    <t>TOTAL</t>
  </si>
  <si>
    <t>TOTAL SKU'S CANVASS</t>
  </si>
  <si>
    <t>NOT ON SHELF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</si>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</sst>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₱&quot;* #,##0.00_);_(&quot;₱&quot;* \(#,##0.00\);_(&quot;₱&quot;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0" xfId="0" applyNumberFormat="1" applyFont="1"/>
    <xf numFmtId="0" fontId="2" fillId="0" borderId="0" xfId="0" applyFont="1"/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44" fontId="2" fillId="2" borderId="1" xfId="0" applyNumberFormat="1" applyFont="1" applyFill="1" applyBorder="1" applyAlignment="1">
      <alignment horizontal="center" wrapText="1"/>
    </xf>
    <xf numFmtId="44" fontId="2" fillId="2" borderId="1" xfId="0" applyNumberFormat="1" applyFont="1" applyFill="1" applyBorder="1" applyAlignment="1">
      <alignment wrapText="1"/>
    </xf>
    <xf numFmtId="1" fontId="1" fillId="2" borderId="0" xfId="0" applyNumberFormat="1" applyFont="1" applyFill="1" applyAlignment="1">
      <alignment horizontal="center"/>
    </xf>
    <xf numFmtId="0" fontId="2" fillId="2" borderId="0" xfId="0" applyFont="1" applyFill="1"/>
    <xf numFmtId="44" fontId="1" fillId="2" borderId="0" xfId="0" applyNumberFormat="1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4" fontId="1" fillId="2" borderId="1" xfId="0" applyNumberFormat="1" applyFont="1" applyFill="1" applyBorder="1" applyAlignment="1">
      <alignment horizontal="center"/>
    </xf>
    <xf numFmtId="44" fontId="1" fillId="2" borderId="1" xfId="0" applyNumberFormat="1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44" fontId="2" fillId="2" borderId="0" xfId="0" applyNumberFormat="1" applyFont="1" applyFill="1" applyBorder="1" applyAlignment="1">
      <alignment horizontal="center"/>
    </xf>
    <xf numFmtId="44" fontId="1" fillId="2" borderId="0" xfId="0" applyNumberFormat="1" applyFont="1" applyFill="1" applyAlignment="1">
      <alignment horizontal="center"/>
    </xf>
    <xf numFmtId="4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9" fontId="2" fillId="2" borderId="0" xfId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showGridLines="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H7" sqref="H7"/>
    </sheetView>
  </sheetViews>
  <sheetFormatPr defaultRowHeight="12.75" x14ac:dyDescent="0.2"/>
  <cols>
    <col min="1" max="1" width="5" style="8" customWidth="1"/>
    <col min="2" max="2" width="32.140625" style="8" bestFit="1" customWidth="1"/>
    <col min="3" max="3" width="10.42578125" style="9" customWidth="1"/>
    <col min="4" max="4" width="10" style="22" customWidth="1"/>
    <col min="5" max="5" width="10.28515625" style="14" customWidth="1"/>
    <col min="6" max="6" width="10.140625" style="14" customWidth="1"/>
    <col min="7" max="7" width="10.140625" style="14" bestFit="1" customWidth="1"/>
    <col min="8" max="8" width="12" style="14" customWidth="1"/>
    <col min="9" max="9" width="11.85546875" style="14" customWidth="1"/>
    <col min="10" max="10" width="9.140625" style="12"/>
    <col min="11" max="16384" width="9.140625" style="8"/>
  </cols>
  <sheetData>
    <row r="1" spans="1:11" ht="27.75" customHeight="1" x14ac:dyDescent="0.2">
      <c r="D1" s="10" t="s">
        <v>99</v>
      </c>
      <c r="E1" s="11" t="s">
        <v>100</v>
      </c>
      <c r="F1" s="11" t="s">
        <v>103</v>
      </c>
      <c r="G1" s="10" t="s">
        <v>105</v>
      </c>
      <c r="H1" s="10" t="s">
        <v>106</v>
      </c>
      <c r="I1" s="10" t="s">
        <v>107</v>
      </c>
      <c r="J1" s="12" t="s">
        <v>116</v>
      </c>
    </row>
    <row r="2" spans="1:11" ht="11.25" customHeight="1" x14ac:dyDescent="0.2">
      <c r="A2" s="13" t="s">
        <v>12</v>
      </c>
      <c r="D2" s="8"/>
    </row>
    <row r="3" spans="1:11" x14ac:dyDescent="0.2">
      <c r="A3" s="8">
        <v>1</v>
      </c>
      <c r="B3" s="15" t="s">
        <v>13</v>
      </c>
      <c r="C3" s="16" t="s">
        <v>14</v>
      </c>
      <c r="D3" s="17">
        <v>11.05</v>
      </c>
      <c r="E3" s="18">
        <v>11.25</v>
      </c>
      <c r="F3" s="18">
        <v>11.4</v>
      </c>
      <c r="G3" s="18">
        <v>11.2</v>
      </c>
      <c r="H3" s="18">
        <v>11.05</v>
      </c>
      <c r="I3" s="18"/>
      <c r="K3" s="8" t="s">
        <v>87</v>
      </c>
    </row>
    <row r="4" spans="1:11" x14ac:dyDescent="0.2">
      <c r="A4" s="8">
        <v>2</v>
      </c>
      <c r="B4" s="15" t="s">
        <v>7</v>
      </c>
      <c r="C4" s="16" t="s">
        <v>28</v>
      </c>
      <c r="D4" s="17">
        <v>28.45</v>
      </c>
      <c r="E4" s="18">
        <v>27.75</v>
      </c>
      <c r="F4" s="18">
        <v>27.75</v>
      </c>
      <c r="G4" s="18">
        <v>28.5</v>
      </c>
      <c r="H4" s="18">
        <v>28.5</v>
      </c>
      <c r="I4" s="18">
        <v>28.45</v>
      </c>
    </row>
    <row r="5" spans="1:11" x14ac:dyDescent="0.2">
      <c r="A5" s="8">
        <v>3</v>
      </c>
      <c r="B5" s="15" t="s">
        <v>104</v>
      </c>
      <c r="C5" s="16" t="s">
        <v>102</v>
      </c>
      <c r="D5" s="17">
        <v>39.5</v>
      </c>
      <c r="E5" s="18">
        <v>39.5</v>
      </c>
      <c r="F5" s="18"/>
      <c r="G5" s="18"/>
      <c r="H5" s="18"/>
      <c r="I5" s="18">
        <v>39.5</v>
      </c>
    </row>
    <row r="6" spans="1:11" x14ac:dyDescent="0.2">
      <c r="A6" s="8">
        <v>4</v>
      </c>
      <c r="B6" s="15" t="s">
        <v>39</v>
      </c>
      <c r="C6" s="16" t="s">
        <v>40</v>
      </c>
      <c r="D6" s="17">
        <v>33.5</v>
      </c>
      <c r="E6" s="18">
        <v>32.5</v>
      </c>
      <c r="F6" s="18">
        <v>33.5</v>
      </c>
      <c r="G6" s="18">
        <v>33.6</v>
      </c>
      <c r="H6" s="18">
        <v>33.4</v>
      </c>
      <c r="I6" s="18">
        <v>33.4</v>
      </c>
    </row>
    <row r="7" spans="1:11" x14ac:dyDescent="0.2">
      <c r="A7" s="8">
        <v>5</v>
      </c>
      <c r="B7" s="15" t="s">
        <v>43</v>
      </c>
      <c r="C7" s="16" t="s">
        <v>44</v>
      </c>
      <c r="D7" s="17">
        <v>14.6</v>
      </c>
      <c r="E7" s="18">
        <v>14.5</v>
      </c>
      <c r="F7" s="18"/>
      <c r="G7" s="18"/>
      <c r="H7" s="18">
        <v>14.6</v>
      </c>
      <c r="I7" s="18">
        <v>14.6</v>
      </c>
    </row>
    <row r="8" spans="1:11" x14ac:dyDescent="0.2">
      <c r="A8" s="8">
        <v>6</v>
      </c>
      <c r="B8" s="15" t="s">
        <v>47</v>
      </c>
      <c r="C8" s="16" t="s">
        <v>19</v>
      </c>
      <c r="D8" s="17">
        <v>6.25</v>
      </c>
      <c r="E8" s="18">
        <v>6</v>
      </c>
      <c r="F8" s="18">
        <v>6.25</v>
      </c>
      <c r="G8" s="18"/>
      <c r="H8" s="18">
        <v>6</v>
      </c>
      <c r="I8" s="18">
        <v>5.15</v>
      </c>
    </row>
    <row r="9" spans="1:11" x14ac:dyDescent="0.2">
      <c r="A9" s="8">
        <v>7</v>
      </c>
      <c r="B9" s="15" t="s">
        <v>48</v>
      </c>
      <c r="C9" s="16" t="s">
        <v>49</v>
      </c>
      <c r="D9" s="17">
        <v>44.5</v>
      </c>
      <c r="E9" s="18">
        <v>42.5</v>
      </c>
      <c r="F9" s="18">
        <v>44.5</v>
      </c>
      <c r="G9" s="18">
        <v>43.8</v>
      </c>
      <c r="H9" s="18">
        <v>44.5</v>
      </c>
      <c r="I9" s="18">
        <v>43.95</v>
      </c>
    </row>
    <row r="10" spans="1:11" x14ac:dyDescent="0.2">
      <c r="A10" s="8">
        <v>8</v>
      </c>
      <c r="B10" s="15" t="s">
        <v>56</v>
      </c>
      <c r="C10" s="16" t="s">
        <v>57</v>
      </c>
      <c r="D10" s="17">
        <v>8.6999999999999993</v>
      </c>
      <c r="E10" s="18">
        <v>8.6999999999999993</v>
      </c>
      <c r="F10" s="18">
        <v>8.6999999999999993</v>
      </c>
      <c r="G10" s="18"/>
      <c r="H10" s="18">
        <v>8.6999999999999993</v>
      </c>
      <c r="I10" s="18">
        <v>8.6999999999999993</v>
      </c>
    </row>
    <row r="11" spans="1:11" x14ac:dyDescent="0.2">
      <c r="A11" s="8">
        <v>9</v>
      </c>
      <c r="B11" s="15" t="s">
        <v>59</v>
      </c>
      <c r="C11" s="16" t="s">
        <v>60</v>
      </c>
      <c r="D11" s="17">
        <v>61</v>
      </c>
      <c r="E11" s="18">
        <v>61</v>
      </c>
      <c r="F11" s="18">
        <v>61</v>
      </c>
      <c r="G11" s="18">
        <v>61</v>
      </c>
      <c r="H11" s="18">
        <v>61</v>
      </c>
      <c r="I11" s="18">
        <v>61</v>
      </c>
    </row>
    <row r="12" spans="1:11" x14ac:dyDescent="0.2">
      <c r="A12" s="8">
        <v>10</v>
      </c>
      <c r="B12" s="15" t="s">
        <v>61</v>
      </c>
      <c r="C12" s="16" t="s">
        <v>62</v>
      </c>
      <c r="D12" s="17">
        <v>18.25</v>
      </c>
      <c r="E12" s="18">
        <v>18.25</v>
      </c>
      <c r="F12" s="18">
        <v>18.95</v>
      </c>
      <c r="G12" s="18"/>
      <c r="H12" s="18"/>
      <c r="I12" s="18">
        <v>17.8</v>
      </c>
    </row>
    <row r="13" spans="1:11" x14ac:dyDescent="0.2">
      <c r="A13" s="8">
        <v>11</v>
      </c>
      <c r="B13" s="15" t="s">
        <v>4</v>
      </c>
      <c r="C13" s="16" t="s">
        <v>63</v>
      </c>
      <c r="D13" s="17">
        <v>43.5</v>
      </c>
      <c r="E13" s="18">
        <v>43.5</v>
      </c>
      <c r="F13" s="18">
        <v>43.5</v>
      </c>
      <c r="G13" s="18"/>
      <c r="H13" s="18"/>
      <c r="I13" s="18">
        <v>42.95</v>
      </c>
    </row>
    <row r="14" spans="1:11" x14ac:dyDescent="0.2">
      <c r="A14" s="8">
        <v>12</v>
      </c>
      <c r="B14" s="15" t="s">
        <v>1</v>
      </c>
      <c r="C14" s="16" t="s">
        <v>19</v>
      </c>
      <c r="D14" s="17">
        <v>8.25</v>
      </c>
      <c r="E14" s="18">
        <v>9</v>
      </c>
      <c r="F14" s="18">
        <v>7.75</v>
      </c>
      <c r="G14" s="18">
        <v>7.6</v>
      </c>
      <c r="H14" s="18">
        <v>7.25</v>
      </c>
      <c r="I14" s="18">
        <v>6.9</v>
      </c>
    </row>
    <row r="15" spans="1:11" x14ac:dyDescent="0.2">
      <c r="A15" s="8">
        <v>13</v>
      </c>
      <c r="B15" s="15" t="s">
        <v>67</v>
      </c>
      <c r="C15" s="16" t="s">
        <v>23</v>
      </c>
      <c r="D15" s="17">
        <v>6.9</v>
      </c>
      <c r="E15" s="18"/>
      <c r="F15" s="18">
        <v>6.5</v>
      </c>
      <c r="G15" s="18"/>
      <c r="H15" s="18">
        <v>6.9</v>
      </c>
      <c r="I15" s="18">
        <v>6.75</v>
      </c>
    </row>
    <row r="16" spans="1:11" x14ac:dyDescent="0.2">
      <c r="A16" s="8">
        <v>14</v>
      </c>
      <c r="B16" s="15" t="s">
        <v>68</v>
      </c>
      <c r="C16" s="16" t="s">
        <v>69</v>
      </c>
      <c r="D16" s="17">
        <v>44.5</v>
      </c>
      <c r="E16" s="18">
        <v>37.75</v>
      </c>
      <c r="F16" s="18">
        <v>41.1</v>
      </c>
      <c r="G16" s="18"/>
      <c r="H16" s="18">
        <v>39.75</v>
      </c>
      <c r="I16" s="18">
        <v>37.5</v>
      </c>
    </row>
    <row r="17" spans="1:12" x14ac:dyDescent="0.2">
      <c r="A17" s="8">
        <v>15</v>
      </c>
      <c r="B17" s="15" t="s">
        <v>70</v>
      </c>
      <c r="C17" s="16" t="s">
        <v>71</v>
      </c>
      <c r="D17" s="17">
        <v>14.75</v>
      </c>
      <c r="E17" s="18">
        <v>14</v>
      </c>
      <c r="F17" s="18">
        <v>14.95</v>
      </c>
      <c r="G17" s="18"/>
      <c r="H17" s="18">
        <v>14.85</v>
      </c>
      <c r="I17" s="18">
        <v>14.75</v>
      </c>
    </row>
    <row r="18" spans="1:12" x14ac:dyDescent="0.2">
      <c r="A18" s="8">
        <v>16</v>
      </c>
      <c r="B18" s="15" t="s">
        <v>0</v>
      </c>
      <c r="C18" s="16" t="s">
        <v>72</v>
      </c>
      <c r="D18" s="17">
        <v>33</v>
      </c>
      <c r="E18" s="18">
        <v>31.5</v>
      </c>
      <c r="F18" s="18">
        <v>37.799999999999997</v>
      </c>
      <c r="G18" s="18">
        <v>33.5</v>
      </c>
      <c r="H18" s="18">
        <v>31.5</v>
      </c>
      <c r="I18" s="18">
        <v>31.55</v>
      </c>
    </row>
    <row r="19" spans="1:12" x14ac:dyDescent="0.2">
      <c r="A19" s="8">
        <v>17</v>
      </c>
      <c r="B19" s="15" t="s">
        <v>79</v>
      </c>
      <c r="C19" s="16" t="s">
        <v>80</v>
      </c>
      <c r="D19" s="17">
        <v>4.6500000000000004</v>
      </c>
      <c r="E19" s="18"/>
      <c r="F19" s="18">
        <v>4.9000000000000004</v>
      </c>
      <c r="G19" s="18"/>
      <c r="H19" s="18">
        <v>4.4000000000000004</v>
      </c>
      <c r="I19" s="18">
        <v>4.3</v>
      </c>
    </row>
    <row r="20" spans="1:12" x14ac:dyDescent="0.2">
      <c r="A20" s="8">
        <v>18</v>
      </c>
      <c r="B20" s="15" t="s">
        <v>81</v>
      </c>
      <c r="C20" s="16" t="s">
        <v>66</v>
      </c>
      <c r="D20" s="17">
        <v>122</v>
      </c>
      <c r="E20" s="18">
        <v>123</v>
      </c>
      <c r="F20" s="18">
        <v>129</v>
      </c>
      <c r="G20" s="18"/>
      <c r="H20" s="18">
        <v>122</v>
      </c>
      <c r="I20" s="18">
        <v>122</v>
      </c>
      <c r="L20" s="8" t="s">
        <v>87</v>
      </c>
    </row>
    <row r="21" spans="1:12" x14ac:dyDescent="0.2">
      <c r="A21" s="8">
        <v>19</v>
      </c>
      <c r="B21" s="15" t="s">
        <v>6</v>
      </c>
      <c r="C21" s="16" t="s">
        <v>86</v>
      </c>
      <c r="D21" s="17">
        <v>10.95</v>
      </c>
      <c r="E21" s="18">
        <v>10.5</v>
      </c>
      <c r="F21" s="18">
        <v>10.95</v>
      </c>
      <c r="G21" s="18">
        <v>12.7</v>
      </c>
      <c r="H21" s="18">
        <v>10.75</v>
      </c>
      <c r="I21" s="18">
        <v>10.75</v>
      </c>
    </row>
    <row r="22" spans="1:12" x14ac:dyDescent="0.2">
      <c r="A22" s="8">
        <v>20</v>
      </c>
      <c r="B22" s="15" t="s">
        <v>88</v>
      </c>
      <c r="C22" s="16" t="s">
        <v>89</v>
      </c>
      <c r="D22" s="17">
        <v>137</v>
      </c>
      <c r="E22" s="18">
        <v>135</v>
      </c>
      <c r="F22" s="18">
        <v>136.30000000000001</v>
      </c>
      <c r="G22" s="18"/>
      <c r="H22" s="18"/>
      <c r="I22" s="18">
        <v>134.94999999999999</v>
      </c>
    </row>
    <row r="23" spans="1:12" x14ac:dyDescent="0.2">
      <c r="A23" s="8">
        <v>21</v>
      </c>
      <c r="B23" s="15" t="s">
        <v>93</v>
      </c>
      <c r="C23" s="16" t="s">
        <v>94</v>
      </c>
      <c r="D23" s="17">
        <v>49</v>
      </c>
      <c r="E23" s="18">
        <v>49</v>
      </c>
      <c r="F23" s="18">
        <v>51</v>
      </c>
      <c r="G23" s="18">
        <v>49</v>
      </c>
      <c r="H23" s="18">
        <v>48.4</v>
      </c>
      <c r="I23" s="18">
        <v>46.75</v>
      </c>
    </row>
    <row r="24" spans="1:12" x14ac:dyDescent="0.2">
      <c r="A24" s="8">
        <v>22</v>
      </c>
      <c r="B24" s="15" t="s">
        <v>95</v>
      </c>
      <c r="C24" s="16" t="s">
        <v>96</v>
      </c>
      <c r="D24" s="17">
        <v>35</v>
      </c>
      <c r="E24" s="18">
        <v>35</v>
      </c>
      <c r="F24" s="18">
        <v>40</v>
      </c>
      <c r="G24" s="18">
        <v>35</v>
      </c>
      <c r="H24" s="18">
        <v>35</v>
      </c>
      <c r="I24" s="18">
        <v>35</v>
      </c>
    </row>
    <row r="25" spans="1:12" x14ac:dyDescent="0.2">
      <c r="B25" s="19"/>
      <c r="C25" s="20"/>
      <c r="D25" s="21">
        <f t="shared" ref="D25:I25" si="0">SUM(D3:D24)</f>
        <v>775.3</v>
      </c>
      <c r="E25" s="21">
        <f t="shared" si="0"/>
        <v>750.2</v>
      </c>
      <c r="F25" s="21">
        <f t="shared" si="0"/>
        <v>735.8</v>
      </c>
      <c r="G25" s="21">
        <f t="shared" si="0"/>
        <v>315.89999999999998</v>
      </c>
      <c r="H25" s="21">
        <f t="shared" si="0"/>
        <v>528.54999999999995</v>
      </c>
      <c r="I25" s="21">
        <f t="shared" si="0"/>
        <v>746.7</v>
      </c>
    </row>
    <row r="26" spans="1:12" x14ac:dyDescent="0.2">
      <c r="A26" s="13" t="s">
        <v>25</v>
      </c>
    </row>
    <row r="27" spans="1:12" x14ac:dyDescent="0.2">
      <c r="A27" s="8">
        <v>23</v>
      </c>
      <c r="B27" s="15" t="s">
        <v>26</v>
      </c>
      <c r="C27" s="16" t="s">
        <v>27</v>
      </c>
      <c r="D27" s="17">
        <v>22.1</v>
      </c>
      <c r="E27" s="18">
        <v>25.5</v>
      </c>
      <c r="F27" s="18">
        <v>25.5</v>
      </c>
      <c r="G27" s="18"/>
      <c r="H27" s="18">
        <v>23.95</v>
      </c>
      <c r="I27" s="18">
        <v>22.5</v>
      </c>
    </row>
    <row r="28" spans="1:12" x14ac:dyDescent="0.2">
      <c r="A28" s="8">
        <v>24</v>
      </c>
      <c r="B28" s="15" t="s">
        <v>2</v>
      </c>
      <c r="C28" s="16" t="s">
        <v>58</v>
      </c>
      <c r="D28" s="17">
        <v>45.75</v>
      </c>
      <c r="E28" s="18">
        <v>48.5</v>
      </c>
      <c r="F28" s="18">
        <v>48.8</v>
      </c>
      <c r="G28" s="18"/>
      <c r="H28" s="18">
        <v>48</v>
      </c>
      <c r="I28" s="18">
        <v>45.75</v>
      </c>
    </row>
    <row r="29" spans="1:12" x14ac:dyDescent="0.2">
      <c r="A29" s="8">
        <v>25</v>
      </c>
      <c r="B29" s="15" t="s">
        <v>5</v>
      </c>
      <c r="C29" s="16" t="s">
        <v>50</v>
      </c>
      <c r="D29" s="17">
        <v>24.5</v>
      </c>
      <c r="E29" s="18"/>
      <c r="F29" s="18"/>
      <c r="G29" s="18"/>
      <c r="H29" s="18">
        <v>24.7</v>
      </c>
      <c r="I29" s="18">
        <v>24.5</v>
      </c>
    </row>
    <row r="30" spans="1:12" x14ac:dyDescent="0.2">
      <c r="A30" s="8">
        <v>26</v>
      </c>
      <c r="B30" s="15" t="s">
        <v>85</v>
      </c>
      <c r="C30" s="16" t="s">
        <v>101</v>
      </c>
      <c r="D30" s="17">
        <v>31.5</v>
      </c>
      <c r="E30" s="18">
        <v>34.5</v>
      </c>
      <c r="F30" s="18">
        <v>34.5</v>
      </c>
      <c r="G30" s="18">
        <v>34.9</v>
      </c>
      <c r="H30" s="18">
        <v>32.75</v>
      </c>
      <c r="I30" s="18">
        <v>34.5</v>
      </c>
    </row>
    <row r="31" spans="1:12" x14ac:dyDescent="0.2">
      <c r="A31" s="8">
        <v>27</v>
      </c>
      <c r="B31" s="15" t="s">
        <v>41</v>
      </c>
      <c r="C31" s="16" t="s">
        <v>42</v>
      </c>
      <c r="D31" s="17">
        <v>23.95</v>
      </c>
      <c r="E31" s="18">
        <v>23.95</v>
      </c>
      <c r="F31" s="18">
        <v>24.95</v>
      </c>
      <c r="G31" s="18"/>
      <c r="H31" s="18">
        <v>23</v>
      </c>
      <c r="I31" s="18">
        <v>23</v>
      </c>
    </row>
    <row r="32" spans="1:12" x14ac:dyDescent="0.2">
      <c r="A32" s="8">
        <v>28</v>
      </c>
      <c r="B32" s="15" t="s">
        <v>32</v>
      </c>
      <c r="C32" s="16" t="s">
        <v>31</v>
      </c>
      <c r="D32" s="17">
        <v>27.5</v>
      </c>
      <c r="E32" s="18"/>
      <c r="F32" s="18">
        <v>34.5</v>
      </c>
      <c r="G32" s="18"/>
      <c r="H32" s="18">
        <v>27</v>
      </c>
      <c r="I32" s="18">
        <v>27.75</v>
      </c>
    </row>
    <row r="33" spans="1:9" x14ac:dyDescent="0.2">
      <c r="A33" s="8">
        <v>29</v>
      </c>
      <c r="B33" s="15" t="s">
        <v>3</v>
      </c>
      <c r="C33" s="16" t="s">
        <v>31</v>
      </c>
      <c r="D33" s="17">
        <v>18</v>
      </c>
      <c r="E33" s="18">
        <v>18.95</v>
      </c>
      <c r="F33" s="18">
        <v>20.100000000000001</v>
      </c>
      <c r="G33" s="18">
        <v>19.5</v>
      </c>
      <c r="H33" s="18">
        <v>18</v>
      </c>
      <c r="I33" s="18">
        <v>17.850000000000001</v>
      </c>
    </row>
    <row r="34" spans="1:9" x14ac:dyDescent="0.2">
      <c r="A34" s="8">
        <v>30</v>
      </c>
      <c r="B34" s="15" t="s">
        <v>64</v>
      </c>
      <c r="C34" s="16" t="s">
        <v>65</v>
      </c>
      <c r="D34" s="17">
        <v>60</v>
      </c>
      <c r="E34" s="18">
        <v>63.5</v>
      </c>
      <c r="F34" s="18">
        <v>64</v>
      </c>
      <c r="G34" s="18">
        <v>63.5</v>
      </c>
      <c r="H34" s="18">
        <v>58.7</v>
      </c>
      <c r="I34" s="18">
        <v>61.25</v>
      </c>
    </row>
    <row r="35" spans="1:9" x14ac:dyDescent="0.2">
      <c r="A35" s="8">
        <v>31</v>
      </c>
      <c r="B35" s="15" t="s">
        <v>73</v>
      </c>
      <c r="C35" s="16" t="s">
        <v>31</v>
      </c>
      <c r="D35" s="17">
        <v>20</v>
      </c>
      <c r="E35" s="18">
        <v>19.95</v>
      </c>
      <c r="F35" s="18">
        <v>21.25</v>
      </c>
      <c r="G35" s="18">
        <v>22.6</v>
      </c>
      <c r="H35" s="18">
        <v>19.2</v>
      </c>
      <c r="I35" s="18">
        <v>19.5</v>
      </c>
    </row>
    <row r="36" spans="1:9" x14ac:dyDescent="0.2">
      <c r="A36" s="8">
        <v>32</v>
      </c>
      <c r="B36" s="15" t="s">
        <v>74</v>
      </c>
      <c r="C36" s="16" t="s">
        <v>108</v>
      </c>
      <c r="D36" s="17">
        <v>61</v>
      </c>
      <c r="E36" s="18">
        <v>64.5</v>
      </c>
      <c r="F36" s="18">
        <v>65</v>
      </c>
      <c r="G36" s="18"/>
      <c r="H36" s="18"/>
      <c r="I36" s="18">
        <v>63</v>
      </c>
    </row>
    <row r="37" spans="1:9" x14ac:dyDescent="0.2">
      <c r="B37" s="19"/>
      <c r="C37" s="20"/>
      <c r="D37" s="21">
        <f>SUM(D27:D36)</f>
        <v>334.29999999999995</v>
      </c>
      <c r="E37" s="21">
        <f t="shared" ref="E37:I37" si="1">SUM(E27:E36)</f>
        <v>299.34999999999997</v>
      </c>
      <c r="F37" s="21">
        <f t="shared" si="1"/>
        <v>338.6</v>
      </c>
      <c r="G37" s="21">
        <f t="shared" si="1"/>
        <v>140.5</v>
      </c>
      <c r="H37" s="21">
        <f t="shared" si="1"/>
        <v>275.3</v>
      </c>
      <c r="I37" s="21">
        <f t="shared" si="1"/>
        <v>339.6</v>
      </c>
    </row>
    <row r="38" spans="1:9" x14ac:dyDescent="0.2">
      <c r="A38" s="13" t="s">
        <v>15</v>
      </c>
    </row>
    <row r="39" spans="1:9" x14ac:dyDescent="0.2">
      <c r="A39" s="8">
        <v>33</v>
      </c>
      <c r="B39" s="15" t="s">
        <v>16</v>
      </c>
      <c r="C39" s="16" t="s">
        <v>17</v>
      </c>
      <c r="D39" s="17">
        <v>39.75</v>
      </c>
      <c r="E39" s="18">
        <v>39.75</v>
      </c>
      <c r="F39" s="18">
        <v>60</v>
      </c>
      <c r="G39" s="18"/>
      <c r="H39" s="18">
        <v>42</v>
      </c>
      <c r="I39" s="18">
        <v>39.950000000000003</v>
      </c>
    </row>
    <row r="40" spans="1:9" x14ac:dyDescent="0.2">
      <c r="A40" s="8">
        <v>34</v>
      </c>
      <c r="B40" s="15" t="s">
        <v>18</v>
      </c>
      <c r="C40" s="16" t="s">
        <v>19</v>
      </c>
      <c r="D40" s="17">
        <v>41.75</v>
      </c>
      <c r="E40" s="18">
        <v>41.75</v>
      </c>
      <c r="F40" s="18">
        <v>42.15</v>
      </c>
      <c r="G40" s="18">
        <v>44</v>
      </c>
      <c r="H40" s="18">
        <v>43</v>
      </c>
      <c r="I40" s="18">
        <v>40.5</v>
      </c>
    </row>
    <row r="41" spans="1:9" x14ac:dyDescent="0.2">
      <c r="A41" s="8">
        <v>35</v>
      </c>
      <c r="B41" s="15" t="s">
        <v>20</v>
      </c>
      <c r="C41" s="16" t="s">
        <v>21</v>
      </c>
      <c r="D41" s="17">
        <v>22.5</v>
      </c>
      <c r="E41" s="18">
        <v>25.75</v>
      </c>
      <c r="F41" s="18">
        <v>25.75</v>
      </c>
      <c r="G41" s="18">
        <v>25.75</v>
      </c>
      <c r="H41" s="18">
        <v>25.75</v>
      </c>
      <c r="I41" s="18">
        <v>25.5</v>
      </c>
    </row>
    <row r="42" spans="1:9" x14ac:dyDescent="0.2">
      <c r="A42" s="8">
        <v>36</v>
      </c>
      <c r="B42" s="15" t="s">
        <v>22</v>
      </c>
      <c r="C42" s="16" t="s">
        <v>109</v>
      </c>
      <c r="D42" s="17">
        <v>36</v>
      </c>
      <c r="E42" s="18"/>
      <c r="F42" s="18">
        <v>36</v>
      </c>
      <c r="G42" s="18">
        <v>36</v>
      </c>
      <c r="H42" s="18">
        <v>36</v>
      </c>
      <c r="I42" s="18">
        <v>32.75</v>
      </c>
    </row>
    <row r="43" spans="1:9" x14ac:dyDescent="0.2">
      <c r="A43" s="8">
        <v>37</v>
      </c>
      <c r="B43" s="15" t="s">
        <v>24</v>
      </c>
      <c r="C43" s="16" t="s">
        <v>110</v>
      </c>
      <c r="D43" s="17">
        <v>56.75</v>
      </c>
      <c r="E43" s="18">
        <v>54.75</v>
      </c>
      <c r="F43" s="18">
        <v>62.5</v>
      </c>
      <c r="G43" s="18">
        <v>61.7</v>
      </c>
      <c r="H43" s="18">
        <v>54.7</v>
      </c>
      <c r="I43" s="18">
        <v>52.7</v>
      </c>
    </row>
    <row r="44" spans="1:9" x14ac:dyDescent="0.2">
      <c r="A44" s="8">
        <v>38</v>
      </c>
      <c r="B44" s="15" t="s">
        <v>33</v>
      </c>
      <c r="C44" s="16" t="s">
        <v>34</v>
      </c>
      <c r="D44" s="17">
        <v>8.9</v>
      </c>
      <c r="E44" s="18"/>
      <c r="F44" s="18"/>
      <c r="G44" s="18">
        <v>8.8000000000000007</v>
      </c>
      <c r="H44" s="18">
        <v>8.25</v>
      </c>
      <c r="I44" s="18">
        <v>8.25</v>
      </c>
    </row>
    <row r="45" spans="1:9" x14ac:dyDescent="0.2">
      <c r="A45" s="8">
        <v>39</v>
      </c>
      <c r="B45" s="15" t="s">
        <v>8</v>
      </c>
      <c r="C45" s="16" t="s">
        <v>35</v>
      </c>
      <c r="D45" s="17">
        <v>22</v>
      </c>
      <c r="E45" s="18"/>
      <c r="F45" s="18">
        <v>24</v>
      </c>
      <c r="G45" s="18">
        <v>23.5</v>
      </c>
      <c r="H45" s="18">
        <v>22</v>
      </c>
      <c r="I45" s="18">
        <v>21.75</v>
      </c>
    </row>
    <row r="46" spans="1:9" x14ac:dyDescent="0.2">
      <c r="A46" s="8">
        <v>40</v>
      </c>
      <c r="B46" s="15" t="s">
        <v>36</v>
      </c>
      <c r="C46" s="16" t="s">
        <v>35</v>
      </c>
      <c r="D46" s="17">
        <v>25</v>
      </c>
      <c r="E46" s="18"/>
      <c r="F46" s="18">
        <v>29</v>
      </c>
      <c r="G46" s="18">
        <v>26.1</v>
      </c>
      <c r="H46" s="18">
        <v>25</v>
      </c>
      <c r="I46" s="18">
        <v>25</v>
      </c>
    </row>
    <row r="47" spans="1:9" x14ac:dyDescent="0.2">
      <c r="A47" s="8">
        <v>41</v>
      </c>
      <c r="B47" s="15" t="s">
        <v>37</v>
      </c>
      <c r="C47" s="16" t="s">
        <v>38</v>
      </c>
      <c r="D47" s="17">
        <v>53.5</v>
      </c>
      <c r="E47" s="18"/>
      <c r="F47" s="18">
        <v>53</v>
      </c>
      <c r="G47" s="18"/>
      <c r="H47" s="18">
        <v>52.25</v>
      </c>
      <c r="I47" s="18">
        <v>49.5</v>
      </c>
    </row>
    <row r="48" spans="1:9" x14ac:dyDescent="0.2">
      <c r="A48" s="8">
        <v>42</v>
      </c>
      <c r="B48" s="15" t="s">
        <v>45</v>
      </c>
      <c r="C48" s="16" t="s">
        <v>46</v>
      </c>
      <c r="D48" s="17">
        <v>26.75</v>
      </c>
      <c r="E48" s="18"/>
      <c r="F48" s="18"/>
      <c r="G48" s="18"/>
      <c r="H48" s="18">
        <v>24.9</v>
      </c>
      <c r="I48" s="18">
        <v>23.75</v>
      </c>
    </row>
    <row r="49" spans="1:9" x14ac:dyDescent="0.2">
      <c r="A49" s="8">
        <v>43</v>
      </c>
      <c r="B49" s="15" t="s">
        <v>29</v>
      </c>
      <c r="C49" s="16" t="s">
        <v>30</v>
      </c>
      <c r="D49" s="17">
        <v>70</v>
      </c>
      <c r="E49" s="18"/>
      <c r="F49" s="18">
        <v>69.150000000000006</v>
      </c>
      <c r="G49" s="18"/>
      <c r="H49" s="18"/>
      <c r="I49" s="18">
        <v>65</v>
      </c>
    </row>
    <row r="50" spans="1:9" x14ac:dyDescent="0.2">
      <c r="A50" s="8">
        <v>44</v>
      </c>
      <c r="B50" s="15" t="s">
        <v>51</v>
      </c>
      <c r="C50" s="16" t="s">
        <v>52</v>
      </c>
      <c r="D50" s="17">
        <v>30</v>
      </c>
      <c r="E50" s="18"/>
      <c r="F50" s="18"/>
      <c r="G50" s="18">
        <v>27.85</v>
      </c>
      <c r="H50" s="18">
        <v>28.5</v>
      </c>
      <c r="I50" s="18">
        <v>28.25</v>
      </c>
    </row>
    <row r="51" spans="1:9" x14ac:dyDescent="0.2">
      <c r="A51" s="8">
        <v>45</v>
      </c>
      <c r="B51" s="15" t="s">
        <v>82</v>
      </c>
      <c r="C51" s="16" t="s">
        <v>38</v>
      </c>
      <c r="D51" s="17">
        <v>54.75</v>
      </c>
      <c r="E51" s="18"/>
      <c r="F51" s="18"/>
      <c r="G51" s="18"/>
      <c r="H51" s="18"/>
      <c r="I51" s="18">
        <v>49</v>
      </c>
    </row>
    <row r="52" spans="1:9" x14ac:dyDescent="0.2">
      <c r="A52" s="8">
        <v>46</v>
      </c>
      <c r="B52" s="15" t="s">
        <v>83</v>
      </c>
      <c r="C52" s="16" t="s">
        <v>84</v>
      </c>
      <c r="D52" s="17">
        <v>15</v>
      </c>
      <c r="E52" s="18">
        <v>14.75</v>
      </c>
      <c r="F52" s="18">
        <v>19.3</v>
      </c>
      <c r="G52" s="18"/>
      <c r="H52" s="18">
        <v>15.25</v>
      </c>
      <c r="I52" s="18">
        <v>15.8</v>
      </c>
    </row>
    <row r="53" spans="1:9" x14ac:dyDescent="0.2">
      <c r="A53" s="8">
        <v>47</v>
      </c>
      <c r="B53" s="15" t="s">
        <v>90</v>
      </c>
      <c r="C53" s="16" t="s">
        <v>111</v>
      </c>
      <c r="D53" s="17">
        <v>52</v>
      </c>
      <c r="E53" s="18">
        <v>52</v>
      </c>
      <c r="F53" s="18">
        <v>63</v>
      </c>
      <c r="G53" s="18"/>
      <c r="H53" s="18">
        <v>48</v>
      </c>
      <c r="I53" s="18"/>
    </row>
    <row r="54" spans="1:9" x14ac:dyDescent="0.2">
      <c r="A54" s="8">
        <v>48</v>
      </c>
      <c r="B54" s="15" t="s">
        <v>91</v>
      </c>
      <c r="C54" s="16" t="s">
        <v>92</v>
      </c>
      <c r="D54" s="17">
        <v>27</v>
      </c>
      <c r="E54" s="18">
        <v>27</v>
      </c>
      <c r="F54" s="18">
        <v>37.5</v>
      </c>
      <c r="G54" s="18">
        <v>30</v>
      </c>
      <c r="H54" s="18">
        <v>27</v>
      </c>
      <c r="I54" s="18">
        <v>27</v>
      </c>
    </row>
    <row r="55" spans="1:9" x14ac:dyDescent="0.2">
      <c r="A55" s="8">
        <v>49</v>
      </c>
      <c r="B55" s="15" t="s">
        <v>97</v>
      </c>
      <c r="C55" s="16" t="s">
        <v>98</v>
      </c>
      <c r="D55" s="17">
        <v>12.75</v>
      </c>
      <c r="E55" s="18">
        <v>11.75</v>
      </c>
      <c r="F55" s="18">
        <v>12.5</v>
      </c>
      <c r="G55" s="18"/>
      <c r="H55" s="18">
        <v>11.85</v>
      </c>
      <c r="I55" s="18">
        <v>11.35</v>
      </c>
    </row>
    <row r="56" spans="1:9" x14ac:dyDescent="0.2">
      <c r="B56" s="19"/>
      <c r="C56" s="20"/>
      <c r="D56" s="21">
        <f>SUM(D39:D55)</f>
        <v>594.4</v>
      </c>
      <c r="E56" s="21">
        <f t="shared" ref="E56:I56" si="2">SUM(E39:E55)</f>
        <v>267.5</v>
      </c>
      <c r="F56" s="21">
        <f t="shared" si="2"/>
        <v>533.84999999999991</v>
      </c>
      <c r="G56" s="21">
        <f t="shared" si="2"/>
        <v>283.7</v>
      </c>
      <c r="H56" s="21">
        <f t="shared" si="2"/>
        <v>464.45</v>
      </c>
      <c r="I56" s="21">
        <f t="shared" si="2"/>
        <v>516.04999999999995</v>
      </c>
    </row>
    <row r="57" spans="1:9" x14ac:dyDescent="0.2">
      <c r="A57" s="13" t="s">
        <v>53</v>
      </c>
    </row>
    <row r="58" spans="1:9" x14ac:dyDescent="0.2">
      <c r="A58" s="8">
        <v>50</v>
      </c>
      <c r="B58" s="15" t="s">
        <v>54</v>
      </c>
      <c r="C58" s="16" t="s">
        <v>55</v>
      </c>
      <c r="D58" s="17">
        <v>170</v>
      </c>
      <c r="E58" s="18">
        <v>138</v>
      </c>
      <c r="F58" s="18">
        <v>128.5</v>
      </c>
      <c r="G58" s="18">
        <v>130</v>
      </c>
      <c r="H58" s="18">
        <v>155</v>
      </c>
      <c r="I58" s="18">
        <v>150</v>
      </c>
    </row>
    <row r="59" spans="1:9" x14ac:dyDescent="0.2">
      <c r="A59" s="8">
        <v>51</v>
      </c>
      <c r="B59" s="15" t="s">
        <v>11</v>
      </c>
      <c r="C59" s="16" t="s">
        <v>55</v>
      </c>
      <c r="D59" s="17">
        <v>30</v>
      </c>
      <c r="E59" s="18">
        <v>38</v>
      </c>
      <c r="F59" s="18">
        <v>25.5</v>
      </c>
      <c r="G59" s="18">
        <v>35</v>
      </c>
      <c r="H59" s="18">
        <v>35</v>
      </c>
      <c r="I59" s="18">
        <v>36</v>
      </c>
    </row>
    <row r="60" spans="1:9" x14ac:dyDescent="0.2">
      <c r="A60" s="8">
        <v>52</v>
      </c>
      <c r="B60" s="15" t="s">
        <v>78</v>
      </c>
      <c r="C60" s="16" t="s">
        <v>55</v>
      </c>
      <c r="D60" s="17">
        <v>25</v>
      </c>
      <c r="E60" s="18">
        <v>24</v>
      </c>
      <c r="F60" s="18">
        <v>25.5</v>
      </c>
      <c r="G60" s="18">
        <v>40</v>
      </c>
      <c r="H60" s="18">
        <v>30</v>
      </c>
      <c r="I60" s="18">
        <v>35</v>
      </c>
    </row>
    <row r="61" spans="1:9" x14ac:dyDescent="0.2">
      <c r="A61" s="8">
        <v>53</v>
      </c>
      <c r="B61" s="15" t="s">
        <v>10</v>
      </c>
      <c r="C61" s="16" t="s">
        <v>55</v>
      </c>
      <c r="D61" s="17">
        <v>64</v>
      </c>
      <c r="E61" s="18">
        <v>68</v>
      </c>
      <c r="F61" s="18">
        <v>81.95</v>
      </c>
      <c r="G61" s="18">
        <v>65</v>
      </c>
      <c r="H61" s="18">
        <v>63</v>
      </c>
      <c r="I61" s="18">
        <v>79</v>
      </c>
    </row>
    <row r="62" spans="1:9" x14ac:dyDescent="0.2">
      <c r="A62" s="8">
        <v>54</v>
      </c>
      <c r="B62" s="15" t="s">
        <v>112</v>
      </c>
      <c r="C62" s="16" t="s">
        <v>55</v>
      </c>
      <c r="D62" s="17">
        <v>75</v>
      </c>
      <c r="E62" s="18">
        <v>76</v>
      </c>
      <c r="F62" s="18">
        <v>84.5</v>
      </c>
      <c r="G62" s="18">
        <v>110</v>
      </c>
      <c r="H62" s="18">
        <v>71</v>
      </c>
      <c r="I62" s="18">
        <v>76</v>
      </c>
    </row>
    <row r="63" spans="1:9" x14ac:dyDescent="0.2">
      <c r="A63" s="8">
        <v>55</v>
      </c>
      <c r="B63" s="15" t="s">
        <v>75</v>
      </c>
      <c r="C63" s="16" t="s">
        <v>55</v>
      </c>
      <c r="D63" s="17">
        <v>95</v>
      </c>
      <c r="E63" s="18">
        <v>62</v>
      </c>
      <c r="F63" s="18">
        <v>87.5</v>
      </c>
      <c r="G63" s="18">
        <v>110</v>
      </c>
      <c r="H63" s="18">
        <v>71</v>
      </c>
      <c r="I63" s="18">
        <v>70</v>
      </c>
    </row>
    <row r="64" spans="1:9" x14ac:dyDescent="0.2">
      <c r="A64" s="8">
        <v>56</v>
      </c>
      <c r="B64" s="15" t="s">
        <v>9</v>
      </c>
      <c r="C64" s="16" t="s">
        <v>55</v>
      </c>
      <c r="D64" s="17">
        <v>150</v>
      </c>
      <c r="E64" s="18">
        <v>169</v>
      </c>
      <c r="F64" s="18">
        <v>154.9</v>
      </c>
      <c r="G64" s="18">
        <v>170</v>
      </c>
      <c r="H64" s="18">
        <v>164</v>
      </c>
      <c r="I64" s="18">
        <v>169</v>
      </c>
    </row>
    <row r="65" spans="1:10" x14ac:dyDescent="0.2">
      <c r="A65" s="8">
        <v>57</v>
      </c>
      <c r="B65" s="15" t="s">
        <v>76</v>
      </c>
      <c r="C65" s="16" t="s">
        <v>55</v>
      </c>
      <c r="D65" s="17">
        <v>75</v>
      </c>
      <c r="E65" s="18">
        <v>76</v>
      </c>
      <c r="F65" s="18">
        <v>96.5</v>
      </c>
      <c r="G65" s="18">
        <v>95</v>
      </c>
      <c r="H65" s="18">
        <v>75</v>
      </c>
      <c r="I65" s="18">
        <v>76</v>
      </c>
    </row>
    <row r="66" spans="1:10" x14ac:dyDescent="0.2">
      <c r="A66" s="8">
        <v>58</v>
      </c>
      <c r="B66" s="15" t="s">
        <v>77</v>
      </c>
      <c r="C66" s="16" t="s">
        <v>55</v>
      </c>
      <c r="D66" s="17">
        <v>30</v>
      </c>
      <c r="E66" s="18">
        <v>30</v>
      </c>
      <c r="F66" s="18">
        <v>56.95</v>
      </c>
      <c r="G66" s="18">
        <v>65</v>
      </c>
      <c r="H66" s="18">
        <v>37</v>
      </c>
      <c r="I66" s="18">
        <v>42</v>
      </c>
    </row>
    <row r="67" spans="1:10" x14ac:dyDescent="0.2">
      <c r="D67" s="23">
        <f>SUM(D58:D66)</f>
        <v>714</v>
      </c>
      <c r="E67" s="23">
        <f t="shared" ref="E67:I67" si="3">SUM(E58:E66)</f>
        <v>681</v>
      </c>
      <c r="F67" s="23">
        <f t="shared" si="3"/>
        <v>741.80000000000007</v>
      </c>
      <c r="G67" s="23">
        <f t="shared" si="3"/>
        <v>820</v>
      </c>
      <c r="H67" s="23">
        <f t="shared" si="3"/>
        <v>701</v>
      </c>
      <c r="I67" s="23">
        <f t="shared" si="3"/>
        <v>733</v>
      </c>
    </row>
    <row r="68" spans="1:10" s="13" customFormat="1" x14ac:dyDescent="0.2">
      <c r="A68" s="13" t="s">
        <v>113</v>
      </c>
      <c r="C68" s="24"/>
      <c r="D68" s="23">
        <f>SUM(D67,D56,D37)</f>
        <v>1642.7</v>
      </c>
      <c r="E68" s="23">
        <f t="shared" ref="E68:I68" si="4">SUM(E67,E56,E37)</f>
        <v>1247.8499999999999</v>
      </c>
      <c r="F68" s="23">
        <f t="shared" si="4"/>
        <v>1614.25</v>
      </c>
      <c r="G68" s="23">
        <f t="shared" si="4"/>
        <v>1244.2</v>
      </c>
      <c r="H68" s="23">
        <f t="shared" si="4"/>
        <v>1440.75</v>
      </c>
      <c r="I68" s="23">
        <f t="shared" si="4"/>
        <v>1588.65</v>
      </c>
      <c r="J68" s="25"/>
    </row>
    <row r="69" spans="1:10" s="13" customFormat="1" x14ac:dyDescent="0.2">
      <c r="A69" s="13" t="s">
        <v>114</v>
      </c>
      <c r="C69" s="24"/>
      <c r="D69" s="25">
        <v>58</v>
      </c>
      <c r="E69" s="25">
        <v>45</v>
      </c>
      <c r="F69" s="25">
        <v>52</v>
      </c>
      <c r="G69" s="25">
        <v>32</v>
      </c>
      <c r="H69" s="25">
        <v>52</v>
      </c>
      <c r="I69" s="25">
        <v>56</v>
      </c>
      <c r="J69" s="25"/>
    </row>
    <row r="70" spans="1:10" x14ac:dyDescent="0.2">
      <c r="A70" s="13" t="s">
        <v>115</v>
      </c>
      <c r="D70" s="25">
        <v>0</v>
      </c>
      <c r="E70" s="25">
        <v>13</v>
      </c>
      <c r="F70" s="25">
        <v>7</v>
      </c>
      <c r="G70" s="25">
        <v>26</v>
      </c>
      <c r="H70" s="25">
        <v>7</v>
      </c>
      <c r="I70" s="25">
        <v>2</v>
      </c>
    </row>
    <row r="71" spans="1:10" s="26" customFormat="1" x14ac:dyDescent="0.2">
      <c r="D71" s="26">
        <f>D70/D69</f>
        <v>0</v>
      </c>
      <c r="E71" s="26">
        <f>E70/D69</f>
        <v>0.22413793103448276</v>
      </c>
      <c r="F71" s="26">
        <f>F70/D69</f>
        <v>0.1206896551724138</v>
      </c>
      <c r="G71" s="26">
        <f>G70/D69</f>
        <v>0.44827586206896552</v>
      </c>
      <c r="H71" s="26">
        <f>H70/D69</f>
        <v>0.1206896551724138</v>
      </c>
      <c r="I71" s="26">
        <f>I70/D69</f>
        <v>3.4482758620689655E-2</v>
      </c>
    </row>
  </sheetData>
  <sheetProtection algorithmName="SHA-512" hashValue="s2N/WbM8u/op1BiGiFsRtO7WTRxUhvTDhzbreWNLUInr01mY0rxXUi280xG4H+TkK8e3ytHlEGGOLNSdzVMsQA==" saltValue="sitgzA7fAyE/ppuLw57EBw==" spinCount="100000" sheet="1" objects="1" scenarios="1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7" sqref="D7"/>
    </sheetView>
  </sheetViews>
  <sheetFormatPr defaultRowHeight="12.75" x14ac:dyDescent="0.2"/>
  <cols>
    <col min="1" max="1" width="5" style="1" customWidth="1"/>
    <col min="2" max="2" width="32.140625" style="1" bestFit="1" customWidth="1"/>
    <col min="3" max="3" width="10.42578125" style="2" customWidth="1"/>
    <col min="4" max="4" width="10" style="3" customWidth="1"/>
    <col min="5" max="5" width="10.28515625" style="4" customWidth="1"/>
    <col min="6" max="6" width="10.140625" style="4" customWidth="1"/>
    <col min="7" max="7" width="12" style="4" customWidth="1"/>
    <col min="8" max="8" width="11.85546875" style="4" customWidth="1"/>
    <col min="9" max="9" width="9.140625" style="7"/>
    <col min="10" max="16384" width="9.140625" style="1"/>
  </cols>
  <sheetData>
    <row r="1" spans="1:11" ht="38.25" x14ac:dyDescent="0.2">
      <c r="A1" s="8"/>
      <c r="B1" s="8"/>
      <c r="C1" s="9"/>
      <c r="D1" s="10" t="s">
        <v>99</v>
      </c>
      <c r="E1" s="11" t="s">
        <v>100</v>
      </c>
      <c r="F1" s="11" t="s">
        <v>103</v>
      </c>
      <c r="G1" s="10" t="s">
        <v>106</v>
      </c>
      <c r="H1" s="10" t="s">
        <v>107</v>
      </c>
    </row>
    <row r="2" spans="1:11" x14ac:dyDescent="0.2">
      <c r="A2" s="13" t="s">
        <v>12</v>
      </c>
      <c r="B2" s="8"/>
      <c r="C2" s="9"/>
      <c r="D2" s="8"/>
      <c r="E2" s="14"/>
      <c r="F2" s="14"/>
      <c r="G2" s="14"/>
      <c r="H2" s="14"/>
    </row>
    <row r="3" spans="1:11" x14ac:dyDescent="0.2">
      <c r="A3" s="8">
        <v>1</v>
      </c>
      <c r="B3" s="15" t="s">
        <v>7</v>
      </c>
      <c r="C3" s="16" t="s">
        <v>28</v>
      </c>
      <c r="D3" s="17">
        <v>28.45</v>
      </c>
      <c r="E3" s="18">
        <v>27.75</v>
      </c>
      <c r="F3" s="18">
        <v>27.75</v>
      </c>
      <c r="G3" s="18">
        <v>28.5</v>
      </c>
      <c r="H3" s="18">
        <v>28.45</v>
      </c>
    </row>
    <row r="4" spans="1:11" x14ac:dyDescent="0.2">
      <c r="A4" s="8">
        <v>2</v>
      </c>
      <c r="B4" s="15" t="s">
        <v>39</v>
      </c>
      <c r="C4" s="16" t="s">
        <v>40</v>
      </c>
      <c r="D4" s="17">
        <v>33.5</v>
      </c>
      <c r="E4" s="18">
        <v>32.5</v>
      </c>
      <c r="F4" s="18">
        <v>33.5</v>
      </c>
      <c r="G4" s="18">
        <v>33.4</v>
      </c>
      <c r="H4" s="18">
        <v>33.4</v>
      </c>
    </row>
    <row r="5" spans="1:11" x14ac:dyDescent="0.2">
      <c r="A5" s="8">
        <v>3</v>
      </c>
      <c r="B5" s="15" t="s">
        <v>47</v>
      </c>
      <c r="C5" s="16" t="s">
        <v>19</v>
      </c>
      <c r="D5" s="17">
        <v>6.25</v>
      </c>
      <c r="E5" s="18">
        <v>6</v>
      </c>
      <c r="F5" s="18">
        <v>6.25</v>
      </c>
      <c r="G5" s="18">
        <v>6</v>
      </c>
      <c r="H5" s="18">
        <v>5.15</v>
      </c>
    </row>
    <row r="6" spans="1:11" x14ac:dyDescent="0.2">
      <c r="A6" s="8">
        <v>4</v>
      </c>
      <c r="B6" s="15" t="s">
        <v>48</v>
      </c>
      <c r="C6" s="16" t="s">
        <v>49</v>
      </c>
      <c r="D6" s="17">
        <v>44.5</v>
      </c>
      <c r="E6" s="18">
        <v>42.5</v>
      </c>
      <c r="F6" s="18">
        <v>44.5</v>
      </c>
      <c r="G6" s="18">
        <v>44.5</v>
      </c>
      <c r="H6" s="18">
        <v>43.95</v>
      </c>
    </row>
    <row r="7" spans="1:11" x14ac:dyDescent="0.2">
      <c r="A7" s="8">
        <v>5</v>
      </c>
      <c r="B7" s="15" t="s">
        <v>56</v>
      </c>
      <c r="C7" s="16" t="s">
        <v>57</v>
      </c>
      <c r="D7" s="17">
        <v>8.6999999999999993</v>
      </c>
      <c r="E7" s="18">
        <v>8.6999999999999993</v>
      </c>
      <c r="F7" s="18">
        <v>8.6999999999999993</v>
      </c>
      <c r="G7" s="18">
        <v>8.6999999999999993</v>
      </c>
      <c r="H7" s="18">
        <v>8.6999999999999993</v>
      </c>
    </row>
    <row r="8" spans="1:11" x14ac:dyDescent="0.2">
      <c r="A8" s="8">
        <v>6</v>
      </c>
      <c r="B8" s="15" t="s">
        <v>59</v>
      </c>
      <c r="C8" s="16" t="s">
        <v>60</v>
      </c>
      <c r="D8" s="17">
        <v>61</v>
      </c>
      <c r="E8" s="18">
        <v>61</v>
      </c>
      <c r="F8" s="18">
        <v>61</v>
      </c>
      <c r="G8" s="18">
        <v>61</v>
      </c>
      <c r="H8" s="18">
        <v>61</v>
      </c>
    </row>
    <row r="9" spans="1:11" x14ac:dyDescent="0.2">
      <c r="A9" s="8">
        <v>7</v>
      </c>
      <c r="B9" s="15" t="s">
        <v>1</v>
      </c>
      <c r="C9" s="16" t="s">
        <v>19</v>
      </c>
      <c r="D9" s="17">
        <v>8.25</v>
      </c>
      <c r="E9" s="18">
        <v>9</v>
      </c>
      <c r="F9" s="18">
        <v>7.75</v>
      </c>
      <c r="G9" s="18">
        <v>7.25</v>
      </c>
      <c r="H9" s="18">
        <v>6.9</v>
      </c>
    </row>
    <row r="10" spans="1:11" x14ac:dyDescent="0.2">
      <c r="A10" s="8">
        <v>8</v>
      </c>
      <c r="B10" s="15" t="s">
        <v>68</v>
      </c>
      <c r="C10" s="16" t="s">
        <v>69</v>
      </c>
      <c r="D10" s="17">
        <v>44.5</v>
      </c>
      <c r="E10" s="18">
        <v>37.75</v>
      </c>
      <c r="F10" s="18">
        <v>41.1</v>
      </c>
      <c r="G10" s="18">
        <v>39.75</v>
      </c>
      <c r="H10" s="18">
        <v>37.5</v>
      </c>
    </row>
    <row r="11" spans="1:11" x14ac:dyDescent="0.2">
      <c r="A11" s="8">
        <v>9</v>
      </c>
      <c r="B11" s="15" t="s">
        <v>70</v>
      </c>
      <c r="C11" s="16" t="s">
        <v>71</v>
      </c>
      <c r="D11" s="17">
        <v>14.75</v>
      </c>
      <c r="E11" s="18">
        <v>14</v>
      </c>
      <c r="F11" s="18">
        <v>14.95</v>
      </c>
      <c r="G11" s="18">
        <v>14.85</v>
      </c>
      <c r="H11" s="18">
        <v>14.75</v>
      </c>
    </row>
    <row r="12" spans="1:11" x14ac:dyDescent="0.2">
      <c r="A12" s="8">
        <v>10</v>
      </c>
      <c r="B12" s="15" t="s">
        <v>0</v>
      </c>
      <c r="C12" s="16" t="s">
        <v>72</v>
      </c>
      <c r="D12" s="17">
        <v>33</v>
      </c>
      <c r="E12" s="18">
        <v>31.5</v>
      </c>
      <c r="F12" s="18">
        <v>37.799999999999997</v>
      </c>
      <c r="G12" s="18">
        <v>31.5</v>
      </c>
      <c r="H12" s="18">
        <v>31.55</v>
      </c>
    </row>
    <row r="13" spans="1:11" x14ac:dyDescent="0.2">
      <c r="A13" s="8">
        <v>11</v>
      </c>
      <c r="B13" s="15" t="s">
        <v>81</v>
      </c>
      <c r="C13" s="16" t="s">
        <v>66</v>
      </c>
      <c r="D13" s="17">
        <v>122</v>
      </c>
      <c r="E13" s="18">
        <v>123</v>
      </c>
      <c r="F13" s="18">
        <v>129</v>
      </c>
      <c r="G13" s="18">
        <v>122</v>
      </c>
      <c r="H13" s="18">
        <v>122</v>
      </c>
      <c r="K13" s="1" t="s">
        <v>87</v>
      </c>
    </row>
    <row r="14" spans="1:11" x14ac:dyDescent="0.2">
      <c r="A14" s="8">
        <v>12</v>
      </c>
      <c r="B14" s="15" t="s">
        <v>6</v>
      </c>
      <c r="C14" s="16" t="s">
        <v>86</v>
      </c>
      <c r="D14" s="17">
        <v>10.95</v>
      </c>
      <c r="E14" s="18">
        <v>10.5</v>
      </c>
      <c r="F14" s="18">
        <v>10.95</v>
      </c>
      <c r="G14" s="18">
        <v>10.75</v>
      </c>
      <c r="H14" s="18">
        <v>10.75</v>
      </c>
    </row>
    <row r="15" spans="1:11" x14ac:dyDescent="0.2">
      <c r="A15" s="8">
        <v>13</v>
      </c>
      <c r="B15" s="15" t="s">
        <v>93</v>
      </c>
      <c r="C15" s="16" t="s">
        <v>94</v>
      </c>
      <c r="D15" s="17">
        <v>49</v>
      </c>
      <c r="E15" s="18">
        <v>49</v>
      </c>
      <c r="F15" s="18">
        <v>51</v>
      </c>
      <c r="G15" s="18">
        <v>48.4</v>
      </c>
      <c r="H15" s="18">
        <v>46.75</v>
      </c>
    </row>
    <row r="16" spans="1:11" x14ac:dyDescent="0.2">
      <c r="A16" s="8">
        <v>14</v>
      </c>
      <c r="B16" s="15" t="s">
        <v>95</v>
      </c>
      <c r="C16" s="16" t="s">
        <v>96</v>
      </c>
      <c r="D16" s="17">
        <v>35</v>
      </c>
      <c r="E16" s="18">
        <v>35</v>
      </c>
      <c r="F16" s="18">
        <v>40</v>
      </c>
      <c r="G16" s="18">
        <v>35</v>
      </c>
      <c r="H16" s="18">
        <v>35</v>
      </c>
    </row>
    <row r="17" spans="1:8" x14ac:dyDescent="0.2">
      <c r="A17" s="8"/>
      <c r="B17" s="19"/>
      <c r="C17" s="20"/>
      <c r="D17" s="21">
        <f>SUM(D3:D16)</f>
        <v>499.84999999999997</v>
      </c>
      <c r="E17" s="21">
        <f>SUM(E3:E16)</f>
        <v>488.2</v>
      </c>
      <c r="F17" s="21">
        <f>SUM(F3:F16)</f>
        <v>514.25</v>
      </c>
      <c r="G17" s="21">
        <f>SUM(G3:G16)</f>
        <v>491.6</v>
      </c>
      <c r="H17" s="21">
        <f>SUM(H3:H16)</f>
        <v>485.85</v>
      </c>
    </row>
    <row r="18" spans="1:8" x14ac:dyDescent="0.2">
      <c r="A18" s="13" t="s">
        <v>25</v>
      </c>
      <c r="B18" s="8"/>
      <c r="C18" s="9"/>
      <c r="D18" s="22"/>
      <c r="E18" s="14"/>
      <c r="F18" s="14"/>
      <c r="G18" s="14"/>
      <c r="H18" s="14"/>
    </row>
    <row r="19" spans="1:8" x14ac:dyDescent="0.2">
      <c r="A19" s="8">
        <v>15</v>
      </c>
      <c r="B19" s="15" t="s">
        <v>26</v>
      </c>
      <c r="C19" s="16" t="s">
        <v>27</v>
      </c>
      <c r="D19" s="17">
        <v>22.1</v>
      </c>
      <c r="E19" s="18">
        <v>25.5</v>
      </c>
      <c r="F19" s="18">
        <v>25.5</v>
      </c>
      <c r="G19" s="18">
        <v>23.95</v>
      </c>
      <c r="H19" s="18">
        <v>22.5</v>
      </c>
    </row>
    <row r="20" spans="1:8" x14ac:dyDescent="0.2">
      <c r="A20" s="8">
        <v>16</v>
      </c>
      <c r="B20" s="15" t="s">
        <v>2</v>
      </c>
      <c r="C20" s="16" t="s">
        <v>58</v>
      </c>
      <c r="D20" s="17">
        <v>45.75</v>
      </c>
      <c r="E20" s="18">
        <v>48.5</v>
      </c>
      <c r="F20" s="18">
        <v>48.8</v>
      </c>
      <c r="G20" s="18">
        <v>48</v>
      </c>
      <c r="H20" s="18">
        <v>45.75</v>
      </c>
    </row>
    <row r="21" spans="1:8" x14ac:dyDescent="0.2">
      <c r="A21" s="8">
        <v>17</v>
      </c>
      <c r="B21" s="15" t="s">
        <v>85</v>
      </c>
      <c r="C21" s="16" t="s">
        <v>101</v>
      </c>
      <c r="D21" s="17">
        <v>31.5</v>
      </c>
      <c r="E21" s="18">
        <v>34.5</v>
      </c>
      <c r="F21" s="18">
        <v>34.5</v>
      </c>
      <c r="G21" s="18">
        <v>32.75</v>
      </c>
      <c r="H21" s="18">
        <v>34.5</v>
      </c>
    </row>
    <row r="22" spans="1:8" x14ac:dyDescent="0.2">
      <c r="A22" s="8">
        <v>18</v>
      </c>
      <c r="B22" s="15" t="s">
        <v>41</v>
      </c>
      <c r="C22" s="16" t="s">
        <v>42</v>
      </c>
      <c r="D22" s="17">
        <v>23.95</v>
      </c>
      <c r="E22" s="18">
        <v>23.95</v>
      </c>
      <c r="F22" s="18">
        <v>24.95</v>
      </c>
      <c r="G22" s="18">
        <v>23</v>
      </c>
      <c r="H22" s="18">
        <v>23</v>
      </c>
    </row>
    <row r="23" spans="1:8" x14ac:dyDescent="0.2">
      <c r="A23" s="8">
        <v>19</v>
      </c>
      <c r="B23" s="15" t="s">
        <v>3</v>
      </c>
      <c r="C23" s="16" t="s">
        <v>31</v>
      </c>
      <c r="D23" s="17">
        <v>18</v>
      </c>
      <c r="E23" s="18">
        <v>18.95</v>
      </c>
      <c r="F23" s="18">
        <v>20.100000000000001</v>
      </c>
      <c r="G23" s="18">
        <v>18</v>
      </c>
      <c r="H23" s="18">
        <v>17.850000000000001</v>
      </c>
    </row>
    <row r="24" spans="1:8" x14ac:dyDescent="0.2">
      <c r="A24" s="8">
        <v>20</v>
      </c>
      <c r="B24" s="15" t="s">
        <v>64</v>
      </c>
      <c r="C24" s="16" t="s">
        <v>65</v>
      </c>
      <c r="D24" s="17">
        <v>60</v>
      </c>
      <c r="E24" s="18">
        <v>63.5</v>
      </c>
      <c r="F24" s="18">
        <v>64</v>
      </c>
      <c r="G24" s="18">
        <v>58.7</v>
      </c>
      <c r="H24" s="18">
        <v>61.25</v>
      </c>
    </row>
    <row r="25" spans="1:8" x14ac:dyDescent="0.2">
      <c r="A25" s="8">
        <v>21</v>
      </c>
      <c r="B25" s="15" t="s">
        <v>73</v>
      </c>
      <c r="C25" s="16" t="s">
        <v>31</v>
      </c>
      <c r="D25" s="17">
        <v>20</v>
      </c>
      <c r="E25" s="18">
        <v>19.95</v>
      </c>
      <c r="F25" s="18">
        <v>21.25</v>
      </c>
      <c r="G25" s="18">
        <v>19.2</v>
      </c>
      <c r="H25" s="18">
        <v>19.5</v>
      </c>
    </row>
    <row r="26" spans="1:8" x14ac:dyDescent="0.2">
      <c r="A26" s="8"/>
      <c r="B26" s="19"/>
      <c r="C26" s="20"/>
      <c r="D26" s="21">
        <f>SUM(D19:D25)</f>
        <v>221.3</v>
      </c>
      <c r="E26" s="21">
        <f>SUM(E19:E25)</f>
        <v>234.84999999999997</v>
      </c>
      <c r="F26" s="21">
        <f>SUM(F19:F25)</f>
        <v>239.1</v>
      </c>
      <c r="G26" s="21">
        <f>SUM(G19:G25)</f>
        <v>223.59999999999997</v>
      </c>
      <c r="H26" s="21">
        <f>SUM(H19:H25)</f>
        <v>224.35</v>
      </c>
    </row>
    <row r="27" spans="1:8" x14ac:dyDescent="0.2">
      <c r="A27" s="13" t="s">
        <v>15</v>
      </c>
      <c r="B27" s="8"/>
      <c r="C27" s="9"/>
      <c r="D27" s="22"/>
      <c r="E27" s="14"/>
      <c r="F27" s="14"/>
      <c r="G27" s="14"/>
      <c r="H27" s="14"/>
    </row>
    <row r="28" spans="1:8" x14ac:dyDescent="0.2">
      <c r="A28" s="8">
        <v>22</v>
      </c>
      <c r="B28" s="15" t="s">
        <v>16</v>
      </c>
      <c r="C28" s="16" t="s">
        <v>17</v>
      </c>
      <c r="D28" s="17">
        <v>39.75</v>
      </c>
      <c r="E28" s="18">
        <v>39.75</v>
      </c>
      <c r="F28" s="18">
        <v>60</v>
      </c>
      <c r="G28" s="18">
        <v>42</v>
      </c>
      <c r="H28" s="18">
        <v>39.950000000000003</v>
      </c>
    </row>
    <row r="29" spans="1:8" x14ac:dyDescent="0.2">
      <c r="A29" s="8">
        <v>23</v>
      </c>
      <c r="B29" s="15" t="s">
        <v>18</v>
      </c>
      <c r="C29" s="16" t="s">
        <v>19</v>
      </c>
      <c r="D29" s="17">
        <v>41.75</v>
      </c>
      <c r="E29" s="18">
        <v>41.75</v>
      </c>
      <c r="F29" s="18">
        <v>42.15</v>
      </c>
      <c r="G29" s="18">
        <v>43</v>
      </c>
      <c r="H29" s="18">
        <v>40.5</v>
      </c>
    </row>
    <row r="30" spans="1:8" x14ac:dyDescent="0.2">
      <c r="A30" s="8">
        <v>24</v>
      </c>
      <c r="B30" s="15" t="s">
        <v>20</v>
      </c>
      <c r="C30" s="16" t="s">
        <v>21</v>
      </c>
      <c r="D30" s="17">
        <v>22.5</v>
      </c>
      <c r="E30" s="18">
        <v>25.75</v>
      </c>
      <c r="F30" s="18">
        <v>25.75</v>
      </c>
      <c r="G30" s="18">
        <v>25.75</v>
      </c>
      <c r="H30" s="18">
        <v>25.5</v>
      </c>
    </row>
    <row r="31" spans="1:8" x14ac:dyDescent="0.2">
      <c r="A31" s="8">
        <v>25</v>
      </c>
      <c r="B31" s="15" t="s">
        <v>24</v>
      </c>
      <c r="C31" s="16" t="s">
        <v>110</v>
      </c>
      <c r="D31" s="17">
        <v>56.75</v>
      </c>
      <c r="E31" s="18">
        <v>54.75</v>
      </c>
      <c r="F31" s="18">
        <v>62.5</v>
      </c>
      <c r="G31" s="18">
        <v>54.7</v>
      </c>
      <c r="H31" s="18">
        <v>52.7</v>
      </c>
    </row>
    <row r="32" spans="1:8" x14ac:dyDescent="0.2">
      <c r="A32" s="8">
        <v>26</v>
      </c>
      <c r="B32" s="15" t="s">
        <v>83</v>
      </c>
      <c r="C32" s="16" t="s">
        <v>84</v>
      </c>
      <c r="D32" s="17">
        <v>15</v>
      </c>
      <c r="E32" s="18">
        <v>14.75</v>
      </c>
      <c r="F32" s="18">
        <v>19.3</v>
      </c>
      <c r="G32" s="18">
        <v>15.25</v>
      </c>
      <c r="H32" s="18">
        <v>15.8</v>
      </c>
    </row>
    <row r="33" spans="1:9" x14ac:dyDescent="0.2">
      <c r="A33" s="8">
        <v>27</v>
      </c>
      <c r="B33" s="15" t="s">
        <v>91</v>
      </c>
      <c r="C33" s="16" t="s">
        <v>92</v>
      </c>
      <c r="D33" s="17">
        <v>27</v>
      </c>
      <c r="E33" s="18">
        <v>27</v>
      </c>
      <c r="F33" s="18">
        <v>37.5</v>
      </c>
      <c r="G33" s="18">
        <v>27</v>
      </c>
      <c r="H33" s="18">
        <v>27</v>
      </c>
    </row>
    <row r="34" spans="1:9" x14ac:dyDescent="0.2">
      <c r="A34" s="8">
        <v>28</v>
      </c>
      <c r="B34" s="15" t="s">
        <v>97</v>
      </c>
      <c r="C34" s="16" t="s">
        <v>98</v>
      </c>
      <c r="D34" s="17">
        <v>12.75</v>
      </c>
      <c r="E34" s="18">
        <v>11.75</v>
      </c>
      <c r="F34" s="18">
        <v>12.5</v>
      </c>
      <c r="G34" s="18">
        <v>11.85</v>
      </c>
      <c r="H34" s="18">
        <v>11.35</v>
      </c>
    </row>
    <row r="35" spans="1:9" x14ac:dyDescent="0.2">
      <c r="A35" s="8"/>
      <c r="B35" s="19"/>
      <c r="C35" s="20"/>
      <c r="D35" s="21">
        <f>SUM(D28:D34)</f>
        <v>215.5</v>
      </c>
      <c r="E35" s="21">
        <f>SUM(E28:E34)</f>
        <v>215.5</v>
      </c>
      <c r="F35" s="21">
        <f>SUM(F28:F34)</f>
        <v>259.70000000000005</v>
      </c>
      <c r="G35" s="21">
        <f>SUM(G28:G34)</f>
        <v>219.54999999999998</v>
      </c>
      <c r="H35" s="21">
        <f>SUM(H28:H34)</f>
        <v>212.8</v>
      </c>
    </row>
    <row r="36" spans="1:9" x14ac:dyDescent="0.2">
      <c r="A36" s="13" t="s">
        <v>53</v>
      </c>
      <c r="B36" s="8"/>
      <c r="C36" s="9"/>
      <c r="D36" s="22"/>
      <c r="E36" s="14"/>
      <c r="F36" s="14"/>
      <c r="G36" s="14"/>
      <c r="H36" s="14"/>
    </row>
    <row r="37" spans="1:9" x14ac:dyDescent="0.2">
      <c r="A37" s="8">
        <v>29</v>
      </c>
      <c r="B37" s="15" t="s">
        <v>54</v>
      </c>
      <c r="C37" s="16" t="s">
        <v>55</v>
      </c>
      <c r="D37" s="17">
        <v>170</v>
      </c>
      <c r="E37" s="18">
        <v>138</v>
      </c>
      <c r="F37" s="18">
        <v>128.5</v>
      </c>
      <c r="G37" s="18">
        <v>155</v>
      </c>
      <c r="H37" s="18">
        <v>150</v>
      </c>
    </row>
    <row r="38" spans="1:9" x14ac:dyDescent="0.2">
      <c r="A38" s="8">
        <v>30</v>
      </c>
      <c r="B38" s="15" t="s">
        <v>11</v>
      </c>
      <c r="C38" s="16" t="s">
        <v>55</v>
      </c>
      <c r="D38" s="17">
        <v>30</v>
      </c>
      <c r="E38" s="18">
        <v>38</v>
      </c>
      <c r="F38" s="18">
        <v>25.5</v>
      </c>
      <c r="G38" s="18">
        <v>35</v>
      </c>
      <c r="H38" s="18">
        <v>36</v>
      </c>
    </row>
    <row r="39" spans="1:9" x14ac:dyDescent="0.2">
      <c r="A39" s="8">
        <v>31</v>
      </c>
      <c r="B39" s="15" t="s">
        <v>78</v>
      </c>
      <c r="C39" s="16" t="s">
        <v>55</v>
      </c>
      <c r="D39" s="17">
        <v>25</v>
      </c>
      <c r="E39" s="18">
        <v>24</v>
      </c>
      <c r="F39" s="18">
        <v>25.5</v>
      </c>
      <c r="G39" s="18">
        <v>30</v>
      </c>
      <c r="H39" s="18">
        <v>35</v>
      </c>
    </row>
    <row r="40" spans="1:9" x14ac:dyDescent="0.2">
      <c r="A40" s="8">
        <v>32</v>
      </c>
      <c r="B40" s="15" t="s">
        <v>10</v>
      </c>
      <c r="C40" s="16" t="s">
        <v>55</v>
      </c>
      <c r="D40" s="17">
        <v>64</v>
      </c>
      <c r="E40" s="18">
        <v>68</v>
      </c>
      <c r="F40" s="18">
        <v>81.95</v>
      </c>
      <c r="G40" s="18">
        <v>63</v>
      </c>
      <c r="H40" s="18">
        <v>79</v>
      </c>
    </row>
    <row r="41" spans="1:9" x14ac:dyDescent="0.2">
      <c r="A41" s="8">
        <v>33</v>
      </c>
      <c r="B41" s="15" t="s">
        <v>112</v>
      </c>
      <c r="C41" s="16" t="s">
        <v>55</v>
      </c>
      <c r="D41" s="17">
        <v>75</v>
      </c>
      <c r="E41" s="18">
        <v>76</v>
      </c>
      <c r="F41" s="18">
        <v>84.5</v>
      </c>
      <c r="G41" s="18">
        <v>71</v>
      </c>
      <c r="H41" s="18">
        <v>76</v>
      </c>
    </row>
    <row r="42" spans="1:9" x14ac:dyDescent="0.2">
      <c r="A42" s="8">
        <v>34</v>
      </c>
      <c r="B42" s="15" t="s">
        <v>75</v>
      </c>
      <c r="C42" s="16" t="s">
        <v>55</v>
      </c>
      <c r="D42" s="17">
        <v>95</v>
      </c>
      <c r="E42" s="18">
        <v>62</v>
      </c>
      <c r="F42" s="18">
        <v>87.5</v>
      </c>
      <c r="G42" s="18">
        <v>71</v>
      </c>
      <c r="H42" s="18">
        <v>70</v>
      </c>
    </row>
    <row r="43" spans="1:9" x14ac:dyDescent="0.2">
      <c r="A43" s="8">
        <v>35</v>
      </c>
      <c r="B43" s="15" t="s">
        <v>9</v>
      </c>
      <c r="C43" s="16" t="s">
        <v>55</v>
      </c>
      <c r="D43" s="17">
        <v>150</v>
      </c>
      <c r="E43" s="18">
        <v>169</v>
      </c>
      <c r="F43" s="18">
        <v>154.9</v>
      </c>
      <c r="G43" s="18">
        <v>164</v>
      </c>
      <c r="H43" s="18">
        <v>169</v>
      </c>
    </row>
    <row r="44" spans="1:9" x14ac:dyDescent="0.2">
      <c r="A44" s="8">
        <v>36</v>
      </c>
      <c r="B44" s="15" t="s">
        <v>76</v>
      </c>
      <c r="C44" s="16" t="s">
        <v>55</v>
      </c>
      <c r="D44" s="17">
        <v>75</v>
      </c>
      <c r="E44" s="18">
        <v>76</v>
      </c>
      <c r="F44" s="18">
        <v>96.5</v>
      </c>
      <c r="G44" s="18">
        <v>75</v>
      </c>
      <c r="H44" s="18">
        <v>76</v>
      </c>
    </row>
    <row r="45" spans="1:9" x14ac:dyDescent="0.2">
      <c r="A45" s="8">
        <v>37</v>
      </c>
      <c r="B45" s="15" t="s">
        <v>77</v>
      </c>
      <c r="C45" s="16" t="s">
        <v>55</v>
      </c>
      <c r="D45" s="17">
        <v>30</v>
      </c>
      <c r="E45" s="18">
        <v>30</v>
      </c>
      <c r="F45" s="18">
        <v>56.95</v>
      </c>
      <c r="G45" s="18">
        <v>37</v>
      </c>
      <c r="H45" s="18">
        <v>42</v>
      </c>
    </row>
    <row r="46" spans="1:9" x14ac:dyDescent="0.2">
      <c r="A46" s="8"/>
      <c r="B46" s="8"/>
      <c r="C46" s="9"/>
      <c r="D46" s="23">
        <f>SUM(D37:D45)</f>
        <v>714</v>
      </c>
      <c r="E46" s="23">
        <f t="shared" ref="E46:H46" si="0">SUM(E37:E45)</f>
        <v>681</v>
      </c>
      <c r="F46" s="23">
        <f t="shared" si="0"/>
        <v>741.80000000000007</v>
      </c>
      <c r="G46" s="23">
        <f t="shared" si="0"/>
        <v>701</v>
      </c>
      <c r="H46" s="23">
        <f t="shared" si="0"/>
        <v>733</v>
      </c>
    </row>
    <row r="47" spans="1:9" s="5" customFormat="1" x14ac:dyDescent="0.2">
      <c r="A47" s="13" t="s">
        <v>113</v>
      </c>
      <c r="B47" s="13"/>
      <c r="C47" s="24"/>
      <c r="D47" s="23">
        <f>SUM(D46,D35,D26)</f>
        <v>1150.8</v>
      </c>
      <c r="E47" s="23">
        <f>SUM(E46,E35,E26)</f>
        <v>1131.3499999999999</v>
      </c>
      <c r="F47" s="23">
        <f>SUM(F46,F35,F26)</f>
        <v>1240.6000000000001</v>
      </c>
      <c r="G47" s="23">
        <f>SUM(G46,G35,G26)</f>
        <v>1144.1499999999999</v>
      </c>
      <c r="H47" s="23">
        <f>SUM(H46,H35,H26)</f>
        <v>1170.1499999999999</v>
      </c>
      <c r="I47" s="6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CANVASS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2016-03-16T08:39:05Z</dcterms:modified>
</cp:coreProperties>
</file>